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8205" activeTab="4"/>
  </bookViews>
  <sheets>
    <sheet name="20 έως 30 " sheetId="9" r:id="rId1"/>
    <sheet name="31 έως 40" sheetId="4" r:id="rId2"/>
    <sheet name="41 έως 50" sheetId="5" r:id="rId3"/>
    <sheet name="51 έως 60 " sheetId="6" r:id="rId4"/>
    <sheet name="61+" sheetId="7" r:id="rId5"/>
  </sheets>
  <definedNames>
    <definedName name="_xlnm._FilterDatabase" localSheetId="0" hidden="1">'20 έως 30 '!$B$5:$M$9</definedName>
    <definedName name="_xlnm._FilterDatabase" localSheetId="1" hidden="1">'31 έως 40'!$B$5:$M$19</definedName>
    <definedName name="_xlnm._FilterDatabase" localSheetId="2" hidden="1">'41 έως 50'!$B$5:$M$27</definedName>
    <definedName name="_xlnm._FilterDatabase" localSheetId="3" hidden="1">'51 έως 60 '!$B$5:$M$14</definedName>
    <definedName name="_xlnm._FilterDatabase" localSheetId="4" hidden="1">'61+'!$B$5:$M$7</definedName>
    <definedName name="_xlnm.Print_Titles" localSheetId="0">'20 έως 30 '!$1:$5</definedName>
    <definedName name="_xlnm.Print_Titles" localSheetId="1">'31 έως 40'!$1:$5</definedName>
    <definedName name="_xlnm.Print_Titles" localSheetId="2">'41 έως 50'!$1:$5</definedName>
    <definedName name="_xlnm.Print_Titles" localSheetId="3">'51 έως 60 '!$1:$5</definedName>
    <definedName name="_xlnm.Print_Titles" localSheetId="4">'61+'!$1:$5</definedName>
  </definedNames>
  <calcPr calcId="162913"/>
</workbook>
</file>

<file path=xl/calcChain.xml><?xml version="1.0" encoding="utf-8"?>
<calcChain xmlns="http://schemas.openxmlformats.org/spreadsheetml/2006/main">
  <c r="F11" i="4" l="1"/>
  <c r="F10" i="9"/>
  <c r="F9" i="5"/>
  <c r="F8" i="9" l="1"/>
  <c r="F9" i="9"/>
  <c r="F7" i="9"/>
  <c r="F6" i="9"/>
  <c r="F6" i="7"/>
  <c r="F7" i="7"/>
  <c r="F8" i="6"/>
  <c r="F13" i="6"/>
  <c r="F7" i="6"/>
  <c r="F12" i="6"/>
  <c r="F10" i="6"/>
  <c r="F11" i="6"/>
  <c r="F9" i="6"/>
  <c r="F14" i="6"/>
  <c r="F6" i="6"/>
  <c r="F19" i="5"/>
  <c r="F8" i="5"/>
  <c r="F27" i="5"/>
  <c r="F14" i="5"/>
  <c r="F18" i="5"/>
  <c r="F15" i="5"/>
  <c r="F12" i="5"/>
  <c r="F21" i="5"/>
  <c r="F25" i="5"/>
  <c r="F16" i="5"/>
  <c r="F11" i="5"/>
  <c r="F24" i="5"/>
  <c r="F22" i="5"/>
  <c r="F17" i="5"/>
  <c r="F26" i="5"/>
  <c r="F7" i="5"/>
  <c r="F10" i="5"/>
  <c r="F6" i="5"/>
  <c r="F13" i="5"/>
  <c r="F23" i="5"/>
  <c r="F20" i="5"/>
  <c r="F19" i="4"/>
  <c r="F9" i="4"/>
  <c r="F18" i="4"/>
  <c r="F14" i="4"/>
  <c r="F12" i="4"/>
  <c r="F17" i="4"/>
  <c r="F16" i="4"/>
  <c r="F15" i="4"/>
  <c r="F6" i="4"/>
  <c r="F13" i="4"/>
  <c r="F10" i="4"/>
  <c r="F8" i="4"/>
  <c r="F7" i="4"/>
</calcChain>
</file>

<file path=xl/sharedStrings.xml><?xml version="1.0" encoding="utf-8"?>
<sst xmlns="http://schemas.openxmlformats.org/spreadsheetml/2006/main" count="369" uniqueCount="117">
  <si>
    <t>Χρονική σήμανση</t>
  </si>
  <si>
    <t>Επώνυμο</t>
  </si>
  <si>
    <t>Όνομα</t>
  </si>
  <si>
    <t>Ημερομηνία γέννησης</t>
  </si>
  <si>
    <t>Φύλλο</t>
  </si>
  <si>
    <t>Μέγεθος Μπλούζας</t>
  </si>
  <si>
    <t>Άντρας</t>
  </si>
  <si>
    <t>Large</t>
  </si>
  <si>
    <t>Medium</t>
  </si>
  <si>
    <t>ΓΕΩΡΓΙΟΣ</t>
  </si>
  <si>
    <t xml:space="preserve">ΡΕΚΚΟΣ </t>
  </si>
  <si>
    <t>ΘΑΝΑΣΗΣ</t>
  </si>
  <si>
    <t>ΜΑΥΡΙΔΟΥ</t>
  </si>
  <si>
    <t>ΑΝΑΣΤΑΣΙΑ</t>
  </si>
  <si>
    <t>Γυναίκα</t>
  </si>
  <si>
    <t>Small</t>
  </si>
  <si>
    <t>ΧΡΗΣΤΟΥ</t>
  </si>
  <si>
    <t>ΕΥΑΓΓΕΛΟΣ</t>
  </si>
  <si>
    <t>ΣΤΑΥΡΟΥ</t>
  </si>
  <si>
    <t>ΠΕΤΡΟΣ</t>
  </si>
  <si>
    <t>ΤΣΕΝΤΣΕΡΗΣ</t>
  </si>
  <si>
    <t>ΜΙΧΑΛΗΣ</t>
  </si>
  <si>
    <t>ΑΝΤΩΝΗΣ</t>
  </si>
  <si>
    <t>ExtraLarge</t>
  </si>
  <si>
    <t>ΒΕΝΟΣ</t>
  </si>
  <si>
    <t>ΣΤΑΥΡΟΣ</t>
  </si>
  <si>
    <t>ΔΗΜΗΤΡΙΟΥ</t>
  </si>
  <si>
    <t>ΛΕΩΝΙΔΑΣ</t>
  </si>
  <si>
    <t>ΡΑΜΙΑΣ</t>
  </si>
  <si>
    <t>ΞΕΝΟΦΩΝ</t>
  </si>
  <si>
    <t>ΓΕΩΡΓΙΑΔΗΣ</t>
  </si>
  <si>
    <t>ΝΙΚΟΛΑΟΣ</t>
  </si>
  <si>
    <t>ΚΩΝΣΤΑΝΤΟΥΛΕΑΣ</t>
  </si>
  <si>
    <t>ΤΣΙΚΝΙΑΣ</t>
  </si>
  <si>
    <t>ΧΡΗΣΤΟΣ</t>
  </si>
  <si>
    <t>ΣΤΟΓΙΑΝΝΙΔΟΥ</t>
  </si>
  <si>
    <t>ΚΛΕΟΠΑΤΡΑ</t>
  </si>
  <si>
    <t>ΤΣΟΥΜΑΝΗΣ</t>
  </si>
  <si>
    <t>ΔΗΜΗΤΡΙΟΣ</t>
  </si>
  <si>
    <t>ΚΑΛΑΝΤΖΗΣ</t>
  </si>
  <si>
    <t>ΒΑΣΙΛΕΙΟΣ</t>
  </si>
  <si>
    <t>ΚΑΤΣΑΝΑΚΗΣ</t>
  </si>
  <si>
    <t>ΚΩΝΣΤΑΝΤΙΝΟΣ</t>
  </si>
  <si>
    <t>ΙΩΑΝΝΙΔΟΥ</t>
  </si>
  <si>
    <t>ΔΕΣΠΟΙΝΑ</t>
  </si>
  <si>
    <t>ΑΛΕΞΑΝΔΡΟΣ</t>
  </si>
  <si>
    <t>ΜΕΤΑΞΑΣ</t>
  </si>
  <si>
    <t>ΔΙΟΝΥΣΗΣ</t>
  </si>
  <si>
    <t>ΑΝΤΩΝΙΑ</t>
  </si>
  <si>
    <t>ΤΖΩΡΤΖΑΤΟΥ</t>
  </si>
  <si>
    <t>ΚΟΡΤΣΑΡΙΔΟΥ</t>
  </si>
  <si>
    <t>ΑΝΝΕΤΑ</t>
  </si>
  <si>
    <t>ΠΑΝΑΓΙΩΤΗΣ</t>
  </si>
  <si>
    <t>ΕΥΣΤΡΑΤΙΟΥ</t>
  </si>
  <si>
    <t>ΜΙΧΑΗΛ</t>
  </si>
  <si>
    <t>ΑΛΕΞΑΝΔΡΌΠΟΥΛΟΣ</t>
  </si>
  <si>
    <t>ΑΛΕΚΟΣ</t>
  </si>
  <si>
    <t>ΖΑΠΑΝΤΗΣ</t>
  </si>
  <si>
    <t>ΜΕΝΕΛΑΟΣ</t>
  </si>
  <si>
    <t>ΔΗΜΟΠΟΥΛΟΥ</t>
  </si>
  <si>
    <t>ΚΩΝΣΤΑΝΤΙΝΑ ΕΛΕΝΗ</t>
  </si>
  <si>
    <t>ΝΙΚΟΛΑΟΥ</t>
  </si>
  <si>
    <t>ΨΩΜΑΣ</t>
  </si>
  <si>
    <t>ΙΩΑΝΝΗΣ</t>
  </si>
  <si>
    <t>ΠΟΛΙΤΗ</t>
  </si>
  <si>
    <t>ΚΑΤΕΡΙΝΑ</t>
  </si>
  <si>
    <t xml:space="preserve">ΠΑΠΑΡΓΥΡΙΟΥ </t>
  </si>
  <si>
    <t>ΗΡΑΚΛΗΣ</t>
  </si>
  <si>
    <t>ΓΑΤΣΟΥΛΗΣ</t>
  </si>
  <si>
    <t>ΜΠΕΚΙΑΡΗΣ</t>
  </si>
  <si>
    <t>ΘΕΟΔΩΡΟΣ</t>
  </si>
  <si>
    <t xml:space="preserve">ΔΡΑΚΟΝΤΑΕΙΔΗΣ </t>
  </si>
  <si>
    <t xml:space="preserve">ΚΩΝΣΤΑΝΤΊΝΟΣ </t>
  </si>
  <si>
    <t>Χρόνομέτρηση</t>
  </si>
  <si>
    <t>Θέση κατάταξης</t>
  </si>
  <si>
    <t>Ηλικία</t>
  </si>
  <si>
    <t>Α/Α</t>
  </si>
  <si>
    <t>ΔΗΜΗΤΡΗΣ</t>
  </si>
  <si>
    <t>Κατηγορια</t>
  </si>
  <si>
    <t>41 έως 50</t>
  </si>
  <si>
    <t>20 έως 30</t>
  </si>
  <si>
    <t>51 έως 60</t>
  </si>
  <si>
    <t>31 έως 40</t>
  </si>
  <si>
    <t>61+</t>
  </si>
  <si>
    <t>ΓΕΩΡΓΟΚΙΤΣΟΣ</t>
  </si>
  <si>
    <t>ΚΑΡΡΑΣ</t>
  </si>
  <si>
    <t>ΛΕΤΣΟΣ</t>
  </si>
  <si>
    <t>ΑΡΒΑΝΙΤΑΚΗΣ</t>
  </si>
  <si>
    <t>ΠΑΝΟΣ</t>
  </si>
  <si>
    <t>PURNELLE</t>
  </si>
  <si>
    <t>PASCALE</t>
  </si>
  <si>
    <t>ΘΩΜΑΣ</t>
  </si>
  <si>
    <t>ΜΑΡΙΑ</t>
  </si>
  <si>
    <t>ΜΠΑΛΤΑΤΖΗ</t>
  </si>
  <si>
    <t>ΣΤΑΜΠΟΥΛΗ</t>
  </si>
  <si>
    <t>ΔΗΜΗΤΡΑ</t>
  </si>
  <si>
    <t>ΜΠΟΤΣΙΟΣ</t>
  </si>
  <si>
    <t>ΤΣΑΜΠΟΥΚΗΣ</t>
  </si>
  <si>
    <t>ΤΣΙΜΑΡΑΚΗΣ</t>
  </si>
  <si>
    <t>ΓΟΥΔΑΣ</t>
  </si>
  <si>
    <t>ΠΟΛΥΧΡΟΝΗΣ</t>
  </si>
  <si>
    <t>ΣΑΛΑΜΟΥΡΑΣ</t>
  </si>
  <si>
    <t>ΤΣΙΚΟΥΔΗΣ</t>
  </si>
  <si>
    <t>ΣΤΕΦΟΥ</t>
  </si>
  <si>
    <t>ΛΑΜΠΡΟΣ</t>
  </si>
  <si>
    <t>ΜΟΥΛΙΑΣ</t>
  </si>
  <si>
    <t>ΔΑΝΑΗ</t>
  </si>
  <si>
    <t>ΜΕΝΕΞΙΑΔΗ</t>
  </si>
  <si>
    <t>ΥΠΕΥΘΥΝΗ ΔΗΛΩΣΗ</t>
  </si>
  <si>
    <t>ΝΑΙ</t>
  </si>
  <si>
    <t>ΖAMΠΕΤΟΓΛΟΥ</t>
  </si>
  <si>
    <t>Αριθμός Συμμετοχής</t>
  </si>
  <si>
    <t xml:space="preserve">ΓΙΟΥΖΕΠΑΣ </t>
  </si>
  <si>
    <t>ΚΙΑΚΗΣ</t>
  </si>
  <si>
    <t>ΙΩΑΝΝΙΔΗΣ</t>
  </si>
  <si>
    <t>ΚΑΡΑΜΠΙΝΗ</t>
  </si>
  <si>
    <t>1;20:32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</si>
</sst>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161"/>
    </font>
    <font>
      <sz val="10"/>
      <name val="Arial"/>
      <family val="2"/>
      <charset val="161"/>
    </font>
    <font>
      <b/>
      <sz val="11"/>
      <color rgb="FF000000"/>
      <name val="Arial"/>
      <family val="2"/>
      <charset val="161"/>
    </font>
    <font>
      <b/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164" fontId="1" fillId="0" borderId="0" xfId="0" applyNumberFormat="1" applyFont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/>
    <xf numFmtId="1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46" fontId="0" fillId="3" borderId="1" xfId="0" applyNumberFormat="1" applyFont="1" applyFill="1" applyBorder="1" applyAlignment="1">
      <alignment horizontal="center" vertical="center"/>
    </xf>
    <xf numFmtId="20" fontId="0" fillId="3" borderId="1" xfId="0" applyNumberFormat="1" applyFont="1" applyFill="1" applyBorder="1" applyAlignment="1">
      <alignment horizontal="center" vertical="center"/>
    </xf>
    <xf numFmtId="21" fontId="0" fillId="3" borderId="1" xfId="0" applyNumberFormat="1" applyFont="1" applyFill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152546</xdr:colOff>
      <xdr:row>3</xdr:row>
      <xdr:rowOff>171449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7096" cy="771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152546</xdr:colOff>
      <xdr:row>3</xdr:row>
      <xdr:rowOff>171449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7096" cy="771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1209821</xdr:colOff>
      <xdr:row>3</xdr:row>
      <xdr:rowOff>171449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7096" cy="771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114446</xdr:colOff>
      <xdr:row>3</xdr:row>
      <xdr:rowOff>171449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7096" cy="771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1209821</xdr:colOff>
      <xdr:row>3</xdr:row>
      <xdr:rowOff>180974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67096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4:M10"/>
  <sheetViews>
    <sheetView topLeftCell="B1" workbookViewId="0">
      <pane ySplit="5" topLeftCell="A6" activePane="bottomLeft" state="frozen"/>
      <selection pane="bottomLeft" activeCell="M7" sqref="M7:M10"/>
    </sheetView>
  </sheetViews>
  <sheetFormatPr defaultColWidth="14.42578125" defaultRowHeight="15.75" customHeight="1" x14ac:dyDescent="0.2"/>
  <cols>
    <col min="1" max="1" width="21.5703125" hidden="1" customWidth="1"/>
    <col min="2" max="5" width="15.85546875" customWidth="1"/>
    <col min="6" max="6" width="12.7109375" customWidth="1"/>
    <col min="7" max="7" width="15.85546875" customWidth="1"/>
    <col min="8" max="8" width="12.85546875" hidden="1" customWidth="1"/>
    <col min="9" max="9" width="13.140625" customWidth="1"/>
    <col min="10" max="10" width="14.85546875" customWidth="1"/>
    <col min="11" max="13" width="15.85546875" customWidth="1"/>
  </cols>
  <sheetData>
    <row r="4" spans="1:13" ht="15.75" customHeight="1" thickBot="1" x14ac:dyDescent="0.25"/>
    <row r="5" spans="1:13" ht="48" customHeight="1" thickBot="1" x14ac:dyDescent="0.25">
      <c r="A5" t="s">
        <v>0</v>
      </c>
      <c r="B5" s="2" t="s">
        <v>76</v>
      </c>
      <c r="C5" s="3" t="s">
        <v>1</v>
      </c>
      <c r="D5" s="3" t="s">
        <v>2</v>
      </c>
      <c r="E5" s="3" t="s">
        <v>3</v>
      </c>
      <c r="F5" s="3" t="s">
        <v>75</v>
      </c>
      <c r="G5" s="4" t="s">
        <v>4</v>
      </c>
      <c r="H5" s="4" t="s">
        <v>5</v>
      </c>
      <c r="I5" s="4" t="s">
        <v>78</v>
      </c>
      <c r="J5" s="4" t="s">
        <v>108</v>
      </c>
      <c r="K5" s="4" t="s">
        <v>111</v>
      </c>
      <c r="L5" s="4" t="s">
        <v>73</v>
      </c>
      <c r="M5" s="4" t="s">
        <v>74</v>
      </c>
    </row>
    <row r="6" spans="1:13" ht="38.25" hidden="1" customHeight="1" thickBot="1" x14ac:dyDescent="0.25">
      <c r="A6" s="1">
        <v>43216.90234724537</v>
      </c>
      <c r="B6" s="5">
        <v>2</v>
      </c>
      <c r="C6" s="6" t="s">
        <v>84</v>
      </c>
      <c r="D6" s="6" t="s">
        <v>34</v>
      </c>
      <c r="E6" s="10">
        <v>35997</v>
      </c>
      <c r="F6" s="5">
        <f t="shared" ref="F6" ca="1" si="0">(YEAR(NOW())-YEAR(E6))</f>
        <v>20</v>
      </c>
      <c r="G6" s="9" t="s">
        <v>6</v>
      </c>
      <c r="H6" s="9" t="s">
        <v>8</v>
      </c>
      <c r="I6" s="8" t="s">
        <v>80</v>
      </c>
      <c r="J6" s="7"/>
      <c r="K6" s="7"/>
      <c r="L6" s="7"/>
      <c r="M6" s="7"/>
    </row>
    <row r="7" spans="1:13" ht="38.25" customHeight="1" thickBot="1" x14ac:dyDescent="0.25">
      <c r="A7" s="1">
        <v>43219.461725740737</v>
      </c>
      <c r="B7" s="11">
        <v>43</v>
      </c>
      <c r="C7" s="14" t="s">
        <v>39</v>
      </c>
      <c r="D7" s="14" t="s">
        <v>40</v>
      </c>
      <c r="E7" s="13">
        <v>34874</v>
      </c>
      <c r="F7" s="11">
        <f ca="1">(YEAR(NOW())-YEAR(E7))</f>
        <v>23</v>
      </c>
      <c r="G7" s="14" t="s">
        <v>6</v>
      </c>
      <c r="H7" s="14" t="s">
        <v>8</v>
      </c>
      <c r="I7" s="12" t="s">
        <v>80</v>
      </c>
      <c r="J7" s="15" t="s">
        <v>109</v>
      </c>
      <c r="K7" s="15">
        <v>1</v>
      </c>
      <c r="L7" s="26">
        <v>2.1388888888888888</v>
      </c>
      <c r="M7" s="15"/>
    </row>
    <row r="8" spans="1:13" ht="38.25" customHeight="1" thickBot="1" x14ac:dyDescent="0.25">
      <c r="A8" s="1">
        <v>43222.891462523148</v>
      </c>
      <c r="B8" s="11">
        <v>69</v>
      </c>
      <c r="C8" s="12" t="s">
        <v>97</v>
      </c>
      <c r="D8" s="12" t="s">
        <v>31</v>
      </c>
      <c r="E8" s="13">
        <v>33416</v>
      </c>
      <c r="F8" s="11">
        <f ca="1">(YEAR(NOW())-YEAR(E8))</f>
        <v>27</v>
      </c>
      <c r="G8" s="14" t="s">
        <v>6</v>
      </c>
      <c r="H8" s="14" t="s">
        <v>7</v>
      </c>
      <c r="I8" s="12" t="s">
        <v>80</v>
      </c>
      <c r="J8" s="15" t="s">
        <v>109</v>
      </c>
      <c r="K8" s="15">
        <v>6</v>
      </c>
      <c r="L8" s="26">
        <v>2.2798611111111113</v>
      </c>
      <c r="M8" s="15"/>
    </row>
    <row r="9" spans="1:13" ht="38.25" customHeight="1" thickBot="1" x14ac:dyDescent="0.25">
      <c r="A9" s="1">
        <v>43227.428510520833</v>
      </c>
      <c r="B9" s="11">
        <v>44</v>
      </c>
      <c r="C9" s="14" t="s">
        <v>41</v>
      </c>
      <c r="D9" s="14" t="s">
        <v>42</v>
      </c>
      <c r="E9" s="13">
        <v>35704</v>
      </c>
      <c r="F9" s="11">
        <f ca="1">(YEAR(NOW())-YEAR(E9))</f>
        <v>21</v>
      </c>
      <c r="G9" s="14" t="s">
        <v>6</v>
      </c>
      <c r="H9" s="14" t="s">
        <v>8</v>
      </c>
      <c r="I9" s="12" t="s">
        <v>80</v>
      </c>
      <c r="J9" s="15" t="s">
        <v>109</v>
      </c>
      <c r="K9" s="15">
        <v>2</v>
      </c>
      <c r="L9" s="26">
        <v>4.2361111111111106E-2</v>
      </c>
      <c r="M9" s="15"/>
    </row>
    <row r="10" spans="1:13" ht="38.25" customHeight="1" thickBot="1" x14ac:dyDescent="0.25">
      <c r="A10" s="1"/>
      <c r="B10" s="11"/>
      <c r="C10" s="12" t="s">
        <v>113</v>
      </c>
      <c r="D10" s="12" t="s">
        <v>38</v>
      </c>
      <c r="E10" s="13">
        <v>35118</v>
      </c>
      <c r="F10" s="11">
        <f ca="1">(YEAR(NOW())-YEAR(E10))</f>
        <v>22</v>
      </c>
      <c r="G10" s="14" t="s">
        <v>6</v>
      </c>
      <c r="H10" s="14"/>
      <c r="I10" s="12" t="s">
        <v>80</v>
      </c>
      <c r="J10" s="15" t="s">
        <v>109</v>
      </c>
      <c r="K10" s="15">
        <v>46</v>
      </c>
      <c r="L10" s="26">
        <v>4.4467592592592593E-2</v>
      </c>
      <c r="M10" s="15"/>
    </row>
  </sheetData>
  <autoFilter ref="B5:M9">
    <sortState ref="B7:M10">
      <sortCondition ref="M5:M9"/>
    </sortState>
  </autoFilter>
  <conditionalFormatting sqref="F5:F1048576">
    <cfRule type="cellIs" dxfId="29" priority="1" operator="between">
      <formula>61</formula>
      <formula>100</formula>
    </cfRule>
    <cfRule type="cellIs" dxfId="28" priority="2" operator="between">
      <formula>51</formula>
      <formula>60</formula>
    </cfRule>
    <cfRule type="cellIs" dxfId="27" priority="3" operator="between">
      <formula>41</formula>
      <formula>50</formula>
    </cfRule>
    <cfRule type="cellIs" dxfId="26" priority="4" operator="between">
      <formula>31</formula>
      <formula>40</formula>
    </cfRule>
    <cfRule type="cellIs" dxfId="25" priority="5" operator="between">
      <formula>20</formula>
      <formula>30</formula>
    </cfRule>
  </conditionalFormatting>
  <printOptions horizontalCentered="1"/>
  <pageMargins left="0" right="0" top="0" bottom="0" header="0" footer="0"/>
  <pageSetup paperSize="9" scale="85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4:M19"/>
  <sheetViews>
    <sheetView topLeftCell="B1" workbookViewId="0">
      <pane ySplit="5" topLeftCell="A12" activePane="bottomLeft" state="frozen"/>
      <selection pane="bottomLeft" activeCell="J14" sqref="J14"/>
    </sheetView>
  </sheetViews>
  <sheetFormatPr defaultColWidth="14.42578125" defaultRowHeight="15.75" customHeight="1" x14ac:dyDescent="0.2"/>
  <cols>
    <col min="1" max="1" width="21.5703125" hidden="1" customWidth="1"/>
    <col min="2" max="3" width="15.85546875" customWidth="1"/>
    <col min="4" max="4" width="21.28515625" customWidth="1"/>
    <col min="5" max="7" width="15.85546875" customWidth="1"/>
    <col min="8" max="8" width="15.85546875" hidden="1" customWidth="1"/>
    <col min="9" max="13" width="15.85546875" customWidth="1"/>
  </cols>
  <sheetData>
    <row r="4" spans="1:13" ht="15.75" customHeight="1" thickBot="1" x14ac:dyDescent="0.25"/>
    <row r="5" spans="1:13" ht="48" customHeight="1" thickBot="1" x14ac:dyDescent="0.25">
      <c r="A5" t="s">
        <v>0</v>
      </c>
      <c r="B5" s="2" t="s">
        <v>76</v>
      </c>
      <c r="C5" s="3" t="s">
        <v>1</v>
      </c>
      <c r="D5" s="3" t="s">
        <v>2</v>
      </c>
      <c r="E5" s="3" t="s">
        <v>3</v>
      </c>
      <c r="F5" s="3" t="s">
        <v>75</v>
      </c>
      <c r="G5" s="4" t="s">
        <v>4</v>
      </c>
      <c r="H5" s="4" t="s">
        <v>5</v>
      </c>
      <c r="I5" s="4" t="s">
        <v>78</v>
      </c>
      <c r="J5" s="4" t="s">
        <v>108</v>
      </c>
      <c r="K5" s="4" t="s">
        <v>111</v>
      </c>
      <c r="L5" s="4" t="s">
        <v>73</v>
      </c>
      <c r="M5" s="4" t="s">
        <v>74</v>
      </c>
    </row>
    <row r="6" spans="1:13" ht="38.25" customHeight="1" thickBot="1" x14ac:dyDescent="0.25">
      <c r="A6" s="1">
        <v>43227.992422060182</v>
      </c>
      <c r="B6" s="11">
        <v>12</v>
      </c>
      <c r="C6" s="12" t="s">
        <v>87</v>
      </c>
      <c r="D6" s="12" t="s">
        <v>88</v>
      </c>
      <c r="E6" s="13">
        <v>28894</v>
      </c>
      <c r="F6" s="11">
        <f t="shared" ref="F6:F19" ca="1" si="0">(YEAR(NOW())-YEAR(E6))</f>
        <v>39</v>
      </c>
      <c r="G6" s="14" t="s">
        <v>6</v>
      </c>
      <c r="H6" s="14" t="s">
        <v>8</v>
      </c>
      <c r="I6" s="12" t="s">
        <v>82</v>
      </c>
      <c r="J6" s="15" t="s">
        <v>109</v>
      </c>
      <c r="K6" s="15">
        <v>9</v>
      </c>
      <c r="L6" s="26">
        <v>2.1548611111111113</v>
      </c>
      <c r="M6" s="15">
        <v>1</v>
      </c>
    </row>
    <row r="7" spans="1:13" ht="38.25" customHeight="1" thickBot="1" x14ac:dyDescent="0.25">
      <c r="A7" s="1">
        <v>43228.799754965279</v>
      </c>
      <c r="B7" s="11">
        <v>5</v>
      </c>
      <c r="C7" s="14" t="s">
        <v>12</v>
      </c>
      <c r="D7" s="14" t="s">
        <v>13</v>
      </c>
      <c r="E7" s="13">
        <v>29341</v>
      </c>
      <c r="F7" s="11">
        <f t="shared" ca="1" si="0"/>
        <v>38</v>
      </c>
      <c r="G7" s="14" t="s">
        <v>14</v>
      </c>
      <c r="H7" s="14" t="s">
        <v>15</v>
      </c>
      <c r="I7" s="12" t="s">
        <v>82</v>
      </c>
      <c r="J7" s="15" t="s">
        <v>109</v>
      </c>
      <c r="K7" s="15">
        <v>26</v>
      </c>
      <c r="L7" s="26">
        <v>2.3097222222222222</v>
      </c>
      <c r="M7" s="15">
        <v>1</v>
      </c>
    </row>
    <row r="8" spans="1:13" ht="38.25" customHeight="1" thickBot="1" x14ac:dyDescent="0.25">
      <c r="A8" s="23">
        <v>43229.019158275463</v>
      </c>
      <c r="B8" s="11">
        <v>6</v>
      </c>
      <c r="C8" s="14" t="s">
        <v>16</v>
      </c>
      <c r="D8" s="14" t="s">
        <v>17</v>
      </c>
      <c r="E8" s="13">
        <v>29238</v>
      </c>
      <c r="F8" s="11">
        <f t="shared" ca="1" si="0"/>
        <v>38</v>
      </c>
      <c r="G8" s="14" t="s">
        <v>6</v>
      </c>
      <c r="H8" s="14" t="s">
        <v>8</v>
      </c>
      <c r="I8" s="12" t="s">
        <v>82</v>
      </c>
      <c r="J8" s="15" t="s">
        <v>109</v>
      </c>
      <c r="K8" s="15">
        <v>21</v>
      </c>
      <c r="L8" s="26">
        <v>2.4027777777777777</v>
      </c>
      <c r="M8" s="15">
        <v>2</v>
      </c>
    </row>
    <row r="9" spans="1:13" ht="38.25" customHeight="1" thickBot="1" x14ac:dyDescent="0.25">
      <c r="A9" s="1">
        <v>43229.021752858796</v>
      </c>
      <c r="B9" s="11">
        <v>77</v>
      </c>
      <c r="C9" s="12" t="s">
        <v>94</v>
      </c>
      <c r="D9" s="12" t="s">
        <v>95</v>
      </c>
      <c r="E9" s="13">
        <v>29827</v>
      </c>
      <c r="F9" s="11">
        <f t="shared" ca="1" si="0"/>
        <v>37</v>
      </c>
      <c r="G9" s="14" t="s">
        <v>14</v>
      </c>
      <c r="H9" s="14" t="s">
        <v>15</v>
      </c>
      <c r="I9" s="12" t="s">
        <v>82</v>
      </c>
      <c r="J9" s="15" t="s">
        <v>109</v>
      </c>
      <c r="K9" s="15">
        <v>27</v>
      </c>
      <c r="L9" s="26">
        <v>4.9178240740740738E-2</v>
      </c>
      <c r="M9" s="15"/>
    </row>
    <row r="10" spans="1:13" ht="38.25" customHeight="1" thickBot="1" x14ac:dyDescent="0.25">
      <c r="A10" s="23">
        <v>43231.009107453705</v>
      </c>
      <c r="B10" s="11">
        <v>7</v>
      </c>
      <c r="C10" s="14" t="s">
        <v>18</v>
      </c>
      <c r="D10" s="14" t="s">
        <v>19</v>
      </c>
      <c r="E10" s="13">
        <v>30529</v>
      </c>
      <c r="F10" s="11">
        <f t="shared" ca="1" si="0"/>
        <v>35</v>
      </c>
      <c r="G10" s="14" t="s">
        <v>6</v>
      </c>
      <c r="H10" s="14" t="s">
        <v>7</v>
      </c>
      <c r="I10" s="12" t="s">
        <v>82</v>
      </c>
      <c r="J10" s="15"/>
      <c r="K10" s="15">
        <v>17</v>
      </c>
      <c r="L10" s="26">
        <v>4.2453703703703709E-2</v>
      </c>
      <c r="M10" s="15"/>
    </row>
    <row r="11" spans="1:13" ht="38.25" customHeight="1" thickBot="1" x14ac:dyDescent="0.25">
      <c r="A11" s="1">
        <v>43231.740427685188</v>
      </c>
      <c r="B11" s="11"/>
      <c r="C11" s="12" t="s">
        <v>115</v>
      </c>
      <c r="D11" s="12" t="s">
        <v>92</v>
      </c>
      <c r="E11" s="13">
        <v>29554</v>
      </c>
      <c r="F11" s="11">
        <f t="shared" ca="1" si="0"/>
        <v>38</v>
      </c>
      <c r="G11" s="14" t="s">
        <v>14</v>
      </c>
      <c r="H11" s="14"/>
      <c r="I11" s="12" t="s">
        <v>82</v>
      </c>
      <c r="J11" s="15" t="s">
        <v>109</v>
      </c>
      <c r="K11" s="15">
        <v>58</v>
      </c>
      <c r="L11" s="26">
        <v>5.0127314814814812E-2</v>
      </c>
      <c r="M11" s="15"/>
    </row>
    <row r="12" spans="1:13" ht="38.25" customHeight="1" thickBot="1" x14ac:dyDescent="0.25">
      <c r="A12" s="1">
        <v>43231.916577615746</v>
      </c>
      <c r="B12" s="11">
        <v>60</v>
      </c>
      <c r="C12" s="12" t="s">
        <v>99</v>
      </c>
      <c r="D12" s="12" t="s">
        <v>100</v>
      </c>
      <c r="E12" s="13">
        <v>30130</v>
      </c>
      <c r="F12" s="11">
        <f t="shared" ca="1" si="0"/>
        <v>36</v>
      </c>
      <c r="G12" s="14" t="s">
        <v>6</v>
      </c>
      <c r="H12" s="14" t="s">
        <v>23</v>
      </c>
      <c r="I12" s="12" t="s">
        <v>82</v>
      </c>
      <c r="J12" s="15" t="s">
        <v>109</v>
      </c>
      <c r="K12" s="15">
        <v>11</v>
      </c>
      <c r="L12" s="26">
        <v>4.8611111111111112E-2</v>
      </c>
      <c r="M12" s="15"/>
    </row>
    <row r="13" spans="1:13" ht="38.25" customHeight="1" thickBot="1" x14ac:dyDescent="0.25">
      <c r="A13" s="1">
        <v>43233.60926607639</v>
      </c>
      <c r="B13" s="11">
        <v>8</v>
      </c>
      <c r="C13" s="12" t="s">
        <v>85</v>
      </c>
      <c r="D13" s="12" t="s">
        <v>63</v>
      </c>
      <c r="E13" s="13">
        <v>29839</v>
      </c>
      <c r="F13" s="11">
        <f t="shared" ca="1" si="0"/>
        <v>37</v>
      </c>
      <c r="G13" s="14" t="s">
        <v>6</v>
      </c>
      <c r="H13" s="14" t="s">
        <v>7</v>
      </c>
      <c r="I13" s="12" t="s">
        <v>82</v>
      </c>
      <c r="J13" s="15" t="s">
        <v>109</v>
      </c>
      <c r="K13" s="15">
        <v>13</v>
      </c>
      <c r="L13" s="26">
        <v>5.1018518518518519E-2</v>
      </c>
      <c r="M13" s="15"/>
    </row>
    <row r="14" spans="1:13" ht="38.25" customHeight="1" thickBot="1" x14ac:dyDescent="0.25">
      <c r="A14" s="1">
        <v>43233.684041018518</v>
      </c>
      <c r="B14" s="11">
        <v>68</v>
      </c>
      <c r="C14" s="14" t="s">
        <v>61</v>
      </c>
      <c r="D14" s="14" t="s">
        <v>45</v>
      </c>
      <c r="E14" s="13">
        <v>29541</v>
      </c>
      <c r="F14" s="11">
        <f t="shared" ca="1" si="0"/>
        <v>38</v>
      </c>
      <c r="G14" s="14" t="s">
        <v>6</v>
      </c>
      <c r="H14" s="14" t="s">
        <v>8</v>
      </c>
      <c r="I14" s="12" t="s">
        <v>82</v>
      </c>
      <c r="J14" s="15" t="s">
        <v>109</v>
      </c>
      <c r="K14" s="15">
        <v>14</v>
      </c>
      <c r="L14" s="26">
        <v>4.9675925925925929E-2</v>
      </c>
      <c r="M14" s="15"/>
    </row>
    <row r="15" spans="1:13" ht="38.25" customHeight="1" thickBot="1" x14ac:dyDescent="0.25">
      <c r="A15" s="1">
        <v>43234.50483247685</v>
      </c>
      <c r="B15" s="11">
        <v>19</v>
      </c>
      <c r="C15" s="14" t="s">
        <v>28</v>
      </c>
      <c r="D15" s="14" t="s">
        <v>29</v>
      </c>
      <c r="E15" s="13">
        <v>29848</v>
      </c>
      <c r="F15" s="11">
        <f t="shared" ca="1" si="0"/>
        <v>37</v>
      </c>
      <c r="G15" s="14" t="s">
        <v>6</v>
      </c>
      <c r="H15" s="14" t="s">
        <v>15</v>
      </c>
      <c r="I15" s="12" t="s">
        <v>82</v>
      </c>
      <c r="J15" s="15"/>
      <c r="K15" s="15">
        <v>16</v>
      </c>
      <c r="L15" s="26">
        <v>4.9722222222222223E-2</v>
      </c>
      <c r="M15" s="15"/>
    </row>
    <row r="16" spans="1:13" ht="38.25" customHeight="1" thickBot="1" x14ac:dyDescent="0.25">
      <c r="A16" s="1">
        <v>43235.018896469905</v>
      </c>
      <c r="B16" s="11">
        <v>29</v>
      </c>
      <c r="C16" s="14" t="s">
        <v>33</v>
      </c>
      <c r="D16" s="14" t="s">
        <v>34</v>
      </c>
      <c r="E16" s="13">
        <v>30567</v>
      </c>
      <c r="F16" s="11">
        <f t="shared" ca="1" si="0"/>
        <v>35</v>
      </c>
      <c r="G16" s="14" t="s">
        <v>6</v>
      </c>
      <c r="H16" s="14" t="s">
        <v>7</v>
      </c>
      <c r="I16" s="12" t="s">
        <v>82</v>
      </c>
      <c r="J16" s="15" t="s">
        <v>109</v>
      </c>
      <c r="K16" s="15">
        <v>18</v>
      </c>
      <c r="L16" s="26">
        <v>5.5497685185185185E-2</v>
      </c>
      <c r="M16" s="15"/>
    </row>
    <row r="17" spans="1:13" ht="38.25" customHeight="1" thickBot="1" x14ac:dyDescent="0.25">
      <c r="A17" s="1">
        <v>43235.408801793979</v>
      </c>
      <c r="B17" s="11">
        <v>36</v>
      </c>
      <c r="C17" s="14" t="s">
        <v>37</v>
      </c>
      <c r="D17" s="14" t="s">
        <v>38</v>
      </c>
      <c r="E17" s="13">
        <v>28642</v>
      </c>
      <c r="F17" s="11">
        <f t="shared" ca="1" si="0"/>
        <v>40</v>
      </c>
      <c r="G17" s="14" t="s">
        <v>6</v>
      </c>
      <c r="H17" s="14" t="s">
        <v>8</v>
      </c>
      <c r="I17" s="12" t="s">
        <v>82</v>
      </c>
      <c r="J17" s="15" t="s">
        <v>109</v>
      </c>
      <c r="K17" s="15">
        <v>20</v>
      </c>
      <c r="L17" s="26">
        <v>4.7071759259259265E-2</v>
      </c>
      <c r="M17" s="15"/>
    </row>
    <row r="18" spans="1:13" ht="38.25" customHeight="1" thickBot="1" x14ac:dyDescent="0.25">
      <c r="A18" s="1">
        <v>43235.48966983796</v>
      </c>
      <c r="B18" s="11">
        <v>73</v>
      </c>
      <c r="C18" s="14" t="s">
        <v>62</v>
      </c>
      <c r="D18" s="14" t="s">
        <v>63</v>
      </c>
      <c r="E18" s="13">
        <v>30576</v>
      </c>
      <c r="F18" s="11">
        <f t="shared" ca="1" si="0"/>
        <v>35</v>
      </c>
      <c r="G18" s="14" t="s">
        <v>6</v>
      </c>
      <c r="H18" s="14" t="s">
        <v>8</v>
      </c>
      <c r="I18" s="12" t="s">
        <v>82</v>
      </c>
      <c r="J18" s="15" t="s">
        <v>109</v>
      </c>
      <c r="K18" s="15">
        <v>22</v>
      </c>
      <c r="L18" s="26">
        <v>7.3842592592592585E-2</v>
      </c>
      <c r="M18" s="15"/>
    </row>
    <row r="19" spans="1:13" ht="38.25" customHeight="1" thickBot="1" x14ac:dyDescent="0.25">
      <c r="A19" s="1"/>
      <c r="B19" s="11">
        <v>81</v>
      </c>
      <c r="C19" s="14" t="s">
        <v>59</v>
      </c>
      <c r="D19" s="14" t="s">
        <v>60</v>
      </c>
      <c r="E19" s="13">
        <v>28912</v>
      </c>
      <c r="F19" s="11">
        <f t="shared" ca="1" si="0"/>
        <v>39</v>
      </c>
      <c r="G19" s="14" t="s">
        <v>14</v>
      </c>
      <c r="H19" s="14" t="s">
        <v>15</v>
      </c>
      <c r="I19" s="12" t="s">
        <v>82</v>
      </c>
      <c r="J19" s="15" t="s">
        <v>109</v>
      </c>
      <c r="K19" s="15">
        <v>24</v>
      </c>
      <c r="L19" s="26">
        <v>5.6944444444444443E-2</v>
      </c>
      <c r="M19" s="15"/>
    </row>
  </sheetData>
  <autoFilter ref="B5:M19">
    <sortState ref="B6:M19">
      <sortCondition ref="M5:M19"/>
    </sortState>
  </autoFilter>
  <conditionalFormatting sqref="F1:F1048576">
    <cfRule type="cellIs" dxfId="24" priority="1" operator="between">
      <formula>61</formula>
      <formula>100</formula>
    </cfRule>
    <cfRule type="cellIs" dxfId="23" priority="2" operator="between">
      <formula>51</formula>
      <formula>60</formula>
    </cfRule>
    <cfRule type="cellIs" dxfId="22" priority="3" operator="between">
      <formula>41</formula>
      <formula>50</formula>
    </cfRule>
    <cfRule type="cellIs" dxfId="21" priority="4" operator="between">
      <formula>31</formula>
      <formula>40</formula>
    </cfRule>
    <cfRule type="cellIs" dxfId="20" priority="5" operator="between">
      <formula>20</formula>
      <formula>30</formula>
    </cfRule>
  </conditionalFormatting>
  <printOptions horizontalCentered="1"/>
  <pageMargins left="0" right="0" top="0" bottom="0" header="0" footer="0"/>
  <pageSetup paperSize="9" scale="82"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4:M27"/>
  <sheetViews>
    <sheetView topLeftCell="B1" workbookViewId="0">
      <pane ySplit="5" topLeftCell="A15" activePane="bottomLeft" state="frozen"/>
      <selection pane="bottomLeft" activeCell="M6" sqref="M6:M11"/>
    </sheetView>
  </sheetViews>
  <sheetFormatPr defaultColWidth="14.42578125" defaultRowHeight="15.75" customHeight="1" x14ac:dyDescent="0.2"/>
  <cols>
    <col min="1" max="1" width="21.5703125" hidden="1" customWidth="1"/>
    <col min="2" max="2" width="15.85546875" customWidth="1"/>
    <col min="3" max="3" width="21.5703125" customWidth="1"/>
    <col min="4" max="7" width="15.85546875" customWidth="1"/>
    <col min="8" max="8" width="15.85546875" hidden="1" customWidth="1"/>
    <col min="9" max="13" width="15.85546875" customWidth="1"/>
  </cols>
  <sheetData>
    <row r="4" spans="1:13" ht="15.75" customHeight="1" thickBot="1" x14ac:dyDescent="0.25"/>
    <row r="5" spans="1:13" ht="48" customHeight="1" thickBot="1" x14ac:dyDescent="0.25">
      <c r="A5" t="s">
        <v>0</v>
      </c>
      <c r="B5" s="2" t="s">
        <v>76</v>
      </c>
      <c r="C5" s="3" t="s">
        <v>1</v>
      </c>
      <c r="D5" s="3" t="s">
        <v>2</v>
      </c>
      <c r="E5" s="3" t="s">
        <v>3</v>
      </c>
      <c r="F5" s="3" t="s">
        <v>75</v>
      </c>
      <c r="G5" s="4" t="s">
        <v>4</v>
      </c>
      <c r="H5" s="4" t="s">
        <v>5</v>
      </c>
      <c r="I5" s="4" t="s">
        <v>78</v>
      </c>
      <c r="J5" s="4" t="s">
        <v>108</v>
      </c>
      <c r="K5" s="4" t="s">
        <v>111</v>
      </c>
      <c r="L5" s="4" t="s">
        <v>73</v>
      </c>
      <c r="M5" s="4" t="s">
        <v>74</v>
      </c>
    </row>
    <row r="6" spans="1:13" ht="38.25" customHeight="1" thickBot="1" x14ac:dyDescent="0.25">
      <c r="A6" s="1">
        <v>43235.936313310187</v>
      </c>
      <c r="B6" s="11">
        <v>13</v>
      </c>
      <c r="C6" s="12" t="s">
        <v>86</v>
      </c>
      <c r="D6" s="12" t="s">
        <v>42</v>
      </c>
      <c r="E6" s="13">
        <v>27941</v>
      </c>
      <c r="F6" s="11">
        <f t="shared" ref="F6:F27" ca="1" si="0">(YEAR(NOW())-YEAR(E6))</f>
        <v>42</v>
      </c>
      <c r="G6" s="14" t="s">
        <v>6</v>
      </c>
      <c r="H6" s="14" t="s">
        <v>7</v>
      </c>
      <c r="I6" s="12" t="s">
        <v>79</v>
      </c>
      <c r="J6" s="15" t="s">
        <v>109</v>
      </c>
      <c r="K6" s="15">
        <v>39</v>
      </c>
      <c r="L6" s="26">
        <v>2.0798611111111112</v>
      </c>
      <c r="M6" s="15"/>
    </row>
    <row r="7" spans="1:13" ht="38.25" customHeight="1" thickBot="1" x14ac:dyDescent="0.25">
      <c r="A7" s="1">
        <v>43237.59356199074</v>
      </c>
      <c r="B7" s="11">
        <v>32</v>
      </c>
      <c r="C7" s="14" t="s">
        <v>35</v>
      </c>
      <c r="D7" s="14" t="s">
        <v>36</v>
      </c>
      <c r="E7" s="13">
        <v>26041</v>
      </c>
      <c r="F7" s="11">
        <f t="shared" ca="1" si="0"/>
        <v>47</v>
      </c>
      <c r="G7" s="14" t="s">
        <v>14</v>
      </c>
      <c r="H7" s="14" t="s">
        <v>8</v>
      </c>
      <c r="I7" s="12" t="s">
        <v>79</v>
      </c>
      <c r="J7" s="15" t="s">
        <v>109</v>
      </c>
      <c r="K7" s="15">
        <v>59</v>
      </c>
      <c r="L7" s="26">
        <v>2.2631944444444447</v>
      </c>
      <c r="M7" s="15"/>
    </row>
    <row r="8" spans="1:13" ht="38.25" customHeight="1" thickBot="1" x14ac:dyDescent="0.25">
      <c r="A8" s="1">
        <v>43242.397582685182</v>
      </c>
      <c r="B8" s="11">
        <v>87</v>
      </c>
      <c r="C8" s="18" t="s">
        <v>112</v>
      </c>
      <c r="D8" s="18" t="s">
        <v>77</v>
      </c>
      <c r="E8" s="19">
        <v>28254</v>
      </c>
      <c r="F8" s="20">
        <f t="shared" ca="1" si="0"/>
        <v>41</v>
      </c>
      <c r="G8" s="14" t="s">
        <v>6</v>
      </c>
      <c r="H8" s="14" t="s">
        <v>23</v>
      </c>
      <c r="I8" s="21" t="s">
        <v>79</v>
      </c>
      <c r="J8" s="15" t="s">
        <v>109</v>
      </c>
      <c r="K8" s="15">
        <v>34</v>
      </c>
      <c r="L8" s="26">
        <v>2.4034722222222222</v>
      </c>
      <c r="M8" s="15"/>
    </row>
    <row r="9" spans="1:13" ht="38.25" customHeight="1" thickBot="1" x14ac:dyDescent="0.25">
      <c r="A9" s="1">
        <v>43242.400181504629</v>
      </c>
      <c r="B9" s="11">
        <v>54</v>
      </c>
      <c r="C9" s="14" t="s">
        <v>49</v>
      </c>
      <c r="D9" s="14" t="s">
        <v>48</v>
      </c>
      <c r="E9" s="13">
        <v>27850</v>
      </c>
      <c r="F9" s="11">
        <f t="shared" ca="1" si="0"/>
        <v>42</v>
      </c>
      <c r="G9" s="14" t="s">
        <v>14</v>
      </c>
      <c r="H9" s="14" t="s">
        <v>8</v>
      </c>
      <c r="I9" s="12" t="s">
        <v>79</v>
      </c>
      <c r="J9" s="15" t="s">
        <v>109</v>
      </c>
      <c r="K9" s="15">
        <v>60</v>
      </c>
      <c r="L9" s="28">
        <v>4.7430555555555559E-2</v>
      </c>
      <c r="M9" s="15"/>
    </row>
    <row r="10" spans="1:13" ht="38.25" customHeight="1" thickBot="1" x14ac:dyDescent="0.25">
      <c r="A10" s="1">
        <v>43242.679800740741</v>
      </c>
      <c r="B10" s="11">
        <v>17</v>
      </c>
      <c r="C10" s="14" t="s">
        <v>26</v>
      </c>
      <c r="D10" s="14" t="s">
        <v>27</v>
      </c>
      <c r="E10" s="13">
        <v>28313</v>
      </c>
      <c r="F10" s="11">
        <f t="shared" ca="1" si="0"/>
        <v>41</v>
      </c>
      <c r="G10" s="14" t="s">
        <v>6</v>
      </c>
      <c r="H10" s="14" t="s">
        <v>7</v>
      </c>
      <c r="I10" s="12" t="s">
        <v>79</v>
      </c>
      <c r="J10" s="15"/>
      <c r="K10" s="15">
        <v>35</v>
      </c>
      <c r="L10" s="26">
        <v>4.4259259259259255E-2</v>
      </c>
      <c r="M10" s="15"/>
    </row>
    <row r="11" spans="1:13" ht="38.25" customHeight="1" thickBot="1" x14ac:dyDescent="0.25">
      <c r="A11" s="1">
        <v>43242.785773009258</v>
      </c>
      <c r="B11" s="11">
        <v>48</v>
      </c>
      <c r="C11" s="14" t="s">
        <v>43</v>
      </c>
      <c r="D11" s="14" t="s">
        <v>44</v>
      </c>
      <c r="E11" s="13">
        <v>26452</v>
      </c>
      <c r="F11" s="11">
        <f t="shared" ca="1" si="0"/>
        <v>46</v>
      </c>
      <c r="G11" s="14" t="s">
        <v>14</v>
      </c>
      <c r="H11" s="14" t="s">
        <v>15</v>
      </c>
      <c r="I11" s="12" t="s">
        <v>79</v>
      </c>
      <c r="J11" s="15" t="s">
        <v>109</v>
      </c>
      <c r="K11" s="15">
        <v>54</v>
      </c>
      <c r="L11" s="28">
        <v>4.8923611111111105E-2</v>
      </c>
      <c r="M11" s="15"/>
    </row>
    <row r="12" spans="1:13" ht="38.25" customHeight="1" thickBot="1" x14ac:dyDescent="0.25">
      <c r="A12" s="1">
        <v>43244.858089583329</v>
      </c>
      <c r="B12" s="11">
        <v>63</v>
      </c>
      <c r="C12" s="14" t="s">
        <v>55</v>
      </c>
      <c r="D12" s="14" t="s">
        <v>56</v>
      </c>
      <c r="E12" s="13">
        <v>27444</v>
      </c>
      <c r="F12" s="24">
        <f t="shared" ca="1" si="0"/>
        <v>43</v>
      </c>
      <c r="G12" s="14" t="s">
        <v>6</v>
      </c>
      <c r="H12" s="14" t="s">
        <v>7</v>
      </c>
      <c r="I12" s="21" t="s">
        <v>79</v>
      </c>
      <c r="J12" s="15" t="s">
        <v>109</v>
      </c>
      <c r="K12" s="15">
        <v>29</v>
      </c>
      <c r="L12" s="26">
        <v>5.2499999999999998E-2</v>
      </c>
      <c r="M12" s="17"/>
    </row>
    <row r="13" spans="1:13" ht="38.25" customHeight="1" thickBot="1" x14ac:dyDescent="0.25">
      <c r="A13" s="1">
        <v>43246.607334976856</v>
      </c>
      <c r="B13" s="11">
        <v>11</v>
      </c>
      <c r="C13" s="16" t="s">
        <v>24</v>
      </c>
      <c r="D13" s="16" t="s">
        <v>25</v>
      </c>
      <c r="E13" s="25">
        <v>25509</v>
      </c>
      <c r="F13" s="24">
        <f t="shared" ca="1" si="0"/>
        <v>49</v>
      </c>
      <c r="G13" s="16" t="s">
        <v>6</v>
      </c>
      <c r="H13" s="16" t="s">
        <v>23</v>
      </c>
      <c r="I13" s="21" t="s">
        <v>79</v>
      </c>
      <c r="J13" s="15" t="s">
        <v>109</v>
      </c>
      <c r="K13" s="15">
        <v>31</v>
      </c>
      <c r="L13" s="26">
        <v>4.6944444444444448E-2</v>
      </c>
      <c r="M13" s="17"/>
    </row>
    <row r="14" spans="1:13" ht="38.25" customHeight="1" thickBot="1" x14ac:dyDescent="0.25">
      <c r="A14" s="1">
        <v>43247.762733692129</v>
      </c>
      <c r="B14" s="11">
        <v>79</v>
      </c>
      <c r="C14" s="14" t="s">
        <v>68</v>
      </c>
      <c r="D14" s="14" t="s">
        <v>31</v>
      </c>
      <c r="E14" s="13">
        <v>28105</v>
      </c>
      <c r="F14" s="24">
        <f t="shared" ca="1" si="0"/>
        <v>42</v>
      </c>
      <c r="G14" s="14" t="s">
        <v>6</v>
      </c>
      <c r="H14" s="14" t="s">
        <v>8</v>
      </c>
      <c r="I14" s="21" t="s">
        <v>79</v>
      </c>
      <c r="J14" s="15"/>
      <c r="K14" s="15">
        <v>33</v>
      </c>
      <c r="L14" s="26">
        <v>5.6307870370370362E-2</v>
      </c>
      <c r="M14" s="17"/>
    </row>
    <row r="15" spans="1:13" ht="38.25" customHeight="1" thickBot="1" x14ac:dyDescent="0.25">
      <c r="A15" s="1">
        <v>43249.584243981481</v>
      </c>
      <c r="B15" s="11">
        <v>64</v>
      </c>
      <c r="C15" s="14" t="s">
        <v>57</v>
      </c>
      <c r="D15" s="14" t="s">
        <v>58</v>
      </c>
      <c r="E15" s="13">
        <v>25647</v>
      </c>
      <c r="F15" s="11">
        <f t="shared" ca="1" si="0"/>
        <v>48</v>
      </c>
      <c r="G15" s="14" t="s">
        <v>6</v>
      </c>
      <c r="H15" s="14" t="s">
        <v>15</v>
      </c>
      <c r="I15" s="12" t="s">
        <v>79</v>
      </c>
      <c r="J15" s="15"/>
      <c r="K15" s="15">
        <v>36</v>
      </c>
      <c r="L15" s="26">
        <v>6.25E-2</v>
      </c>
      <c r="M15" s="15"/>
    </row>
    <row r="16" spans="1:13" ht="38.25" customHeight="1" thickBot="1" x14ac:dyDescent="0.25">
      <c r="A16" s="1">
        <v>43249.926387106483</v>
      </c>
      <c r="B16" s="11">
        <v>53</v>
      </c>
      <c r="C16" s="14" t="s">
        <v>46</v>
      </c>
      <c r="D16" s="14" t="s">
        <v>47</v>
      </c>
      <c r="E16" s="13">
        <v>27840</v>
      </c>
      <c r="F16" s="11">
        <f t="shared" ca="1" si="0"/>
        <v>42</v>
      </c>
      <c r="G16" s="14" t="s">
        <v>6</v>
      </c>
      <c r="H16" s="14" t="s">
        <v>7</v>
      </c>
      <c r="I16" s="12" t="s">
        <v>79</v>
      </c>
      <c r="J16" s="15" t="s">
        <v>109</v>
      </c>
      <c r="K16" s="15">
        <v>41</v>
      </c>
      <c r="L16" s="28">
        <v>4.8009259259259258E-2</v>
      </c>
      <c r="M16" s="15"/>
    </row>
    <row r="17" spans="1:13" ht="38.25" customHeight="1" thickBot="1" x14ac:dyDescent="0.25">
      <c r="A17" s="1">
        <v>43250.403430335646</v>
      </c>
      <c r="B17" s="11">
        <v>37</v>
      </c>
      <c r="C17" s="12" t="s">
        <v>105</v>
      </c>
      <c r="D17" s="12" t="s">
        <v>52</v>
      </c>
      <c r="E17" s="13">
        <v>27654</v>
      </c>
      <c r="F17" s="11">
        <f t="shared" ca="1" si="0"/>
        <v>43</v>
      </c>
      <c r="G17" s="14" t="s">
        <v>6</v>
      </c>
      <c r="H17" s="14" t="s">
        <v>8</v>
      </c>
      <c r="I17" s="12" t="s">
        <v>79</v>
      </c>
      <c r="J17" s="15" t="s">
        <v>109</v>
      </c>
      <c r="K17" s="15">
        <v>42</v>
      </c>
      <c r="L17" s="28">
        <v>4.9247685185185186E-2</v>
      </c>
      <c r="M17" s="15"/>
    </row>
    <row r="18" spans="1:13" ht="38.25" customHeight="1" thickBot="1" x14ac:dyDescent="0.25">
      <c r="A18" s="1">
        <v>43250.60767957176</v>
      </c>
      <c r="B18" s="11">
        <v>70</v>
      </c>
      <c r="C18" s="12" t="s">
        <v>96</v>
      </c>
      <c r="D18" s="12" t="s">
        <v>40</v>
      </c>
      <c r="E18" s="13">
        <v>27348</v>
      </c>
      <c r="F18" s="11">
        <f t="shared" ca="1" si="0"/>
        <v>44</v>
      </c>
      <c r="G18" s="14" t="s">
        <v>6</v>
      </c>
      <c r="H18" s="14" t="s">
        <v>23</v>
      </c>
      <c r="I18" s="12" t="s">
        <v>79</v>
      </c>
      <c r="J18" s="15" t="s">
        <v>109</v>
      </c>
      <c r="K18" s="15">
        <v>43</v>
      </c>
      <c r="L18" s="28">
        <v>5.3379629629629631E-2</v>
      </c>
      <c r="M18" s="15"/>
    </row>
    <row r="19" spans="1:13" ht="38.25" customHeight="1" thickBot="1" x14ac:dyDescent="0.25">
      <c r="A19" s="1">
        <v>43253.574165462967</v>
      </c>
      <c r="B19" s="11">
        <v>76</v>
      </c>
      <c r="C19" s="14" t="s">
        <v>66</v>
      </c>
      <c r="D19" s="14" t="s">
        <v>67</v>
      </c>
      <c r="E19" s="13">
        <v>28401</v>
      </c>
      <c r="F19" s="11">
        <f t="shared" ca="1" si="0"/>
        <v>41</v>
      </c>
      <c r="G19" s="14" t="s">
        <v>6</v>
      </c>
      <c r="H19" s="14" t="s">
        <v>8</v>
      </c>
      <c r="I19" s="12" t="s">
        <v>79</v>
      </c>
      <c r="J19" s="15" t="s">
        <v>109</v>
      </c>
      <c r="K19" s="15">
        <v>62</v>
      </c>
      <c r="L19" s="27">
        <v>7.2222222222222229E-2</v>
      </c>
      <c r="M19" s="15"/>
    </row>
    <row r="20" spans="1:13" ht="38.25" customHeight="1" thickBot="1" x14ac:dyDescent="0.25">
      <c r="A20" s="1">
        <v>43257.528528229166</v>
      </c>
      <c r="B20" s="11">
        <v>4</v>
      </c>
      <c r="C20" s="14" t="s">
        <v>10</v>
      </c>
      <c r="D20" s="14" t="s">
        <v>11</v>
      </c>
      <c r="E20" s="13">
        <v>27835</v>
      </c>
      <c r="F20" s="11">
        <f t="shared" ca="1" si="0"/>
        <v>42</v>
      </c>
      <c r="G20" s="14" t="s">
        <v>6</v>
      </c>
      <c r="H20" s="14" t="s">
        <v>7</v>
      </c>
      <c r="I20" s="12" t="s">
        <v>79</v>
      </c>
      <c r="J20" s="15"/>
      <c r="K20" s="15">
        <v>45</v>
      </c>
      <c r="L20" s="26">
        <v>2.1458333333333335</v>
      </c>
      <c r="M20" s="15"/>
    </row>
    <row r="21" spans="1:13" ht="38.25" customHeight="1" thickBot="1" x14ac:dyDescent="0.25">
      <c r="A21" s="1">
        <v>43257.866478240743</v>
      </c>
      <c r="B21" s="11">
        <v>58</v>
      </c>
      <c r="C21" s="14" t="s">
        <v>114</v>
      </c>
      <c r="D21" s="14" t="s">
        <v>25</v>
      </c>
      <c r="E21" s="13">
        <v>25471</v>
      </c>
      <c r="F21" s="11">
        <f t="shared" ca="1" si="0"/>
        <v>49</v>
      </c>
      <c r="G21" s="14" t="s">
        <v>6</v>
      </c>
      <c r="H21" s="14" t="s">
        <v>8</v>
      </c>
      <c r="I21" s="12" t="s">
        <v>79</v>
      </c>
      <c r="J21" s="15" t="s">
        <v>109</v>
      </c>
      <c r="K21" s="15">
        <v>47</v>
      </c>
      <c r="L21" s="28">
        <v>4.6585648148148147E-2</v>
      </c>
      <c r="M21" s="15"/>
    </row>
    <row r="22" spans="1:13" ht="38.25" customHeight="1" thickBot="1" x14ac:dyDescent="0.25">
      <c r="A22" s="1">
        <v>43260.56940206018</v>
      </c>
      <c r="B22" s="11">
        <v>41</v>
      </c>
      <c r="C22" s="15" t="s">
        <v>103</v>
      </c>
      <c r="D22" s="12" t="s">
        <v>104</v>
      </c>
      <c r="E22" s="13">
        <v>27720</v>
      </c>
      <c r="F22" s="11">
        <f t="shared" ca="1" si="0"/>
        <v>43</v>
      </c>
      <c r="G22" s="14" t="s">
        <v>6</v>
      </c>
      <c r="H22" s="14" t="s">
        <v>7</v>
      </c>
      <c r="I22" s="12" t="s">
        <v>79</v>
      </c>
      <c r="J22" s="15" t="s">
        <v>109</v>
      </c>
      <c r="K22" s="15">
        <v>49</v>
      </c>
      <c r="L22" s="28">
        <v>5.9004629629629629E-2</v>
      </c>
      <c r="M22" s="15"/>
    </row>
    <row r="23" spans="1:13" ht="38.25" customHeight="1" thickBot="1" x14ac:dyDescent="0.25">
      <c r="A23" s="1">
        <v>43260.761312592593</v>
      </c>
      <c r="B23" s="11">
        <v>9</v>
      </c>
      <c r="C23" s="14" t="s">
        <v>20</v>
      </c>
      <c r="D23" s="14" t="s">
        <v>21</v>
      </c>
      <c r="E23" s="13">
        <v>28454</v>
      </c>
      <c r="F23" s="11">
        <f t="shared" ca="1" si="0"/>
        <v>41</v>
      </c>
      <c r="G23" s="14" t="s">
        <v>6</v>
      </c>
      <c r="H23" s="14" t="s">
        <v>8</v>
      </c>
      <c r="I23" s="12" t="s">
        <v>79</v>
      </c>
      <c r="J23" s="15" t="s">
        <v>109</v>
      </c>
      <c r="K23" s="15">
        <v>50</v>
      </c>
      <c r="L23" s="28">
        <v>4.8935185185185186E-2</v>
      </c>
      <c r="M23" s="15"/>
    </row>
    <row r="24" spans="1:13" ht="38.25" customHeight="1" thickBot="1" x14ac:dyDescent="0.25">
      <c r="A24" s="1">
        <v>43260.776845625005</v>
      </c>
      <c r="B24" s="11">
        <v>46</v>
      </c>
      <c r="C24" s="12" t="s">
        <v>102</v>
      </c>
      <c r="D24" s="12" t="s">
        <v>91</v>
      </c>
      <c r="E24" s="13">
        <v>27219</v>
      </c>
      <c r="F24" s="11">
        <f t="shared" ca="1" si="0"/>
        <v>44</v>
      </c>
      <c r="G24" s="14" t="s">
        <v>6</v>
      </c>
      <c r="H24" s="14" t="s">
        <v>8</v>
      </c>
      <c r="I24" s="12" t="s">
        <v>79</v>
      </c>
      <c r="J24" s="15" t="s">
        <v>109</v>
      </c>
      <c r="K24" s="15">
        <v>52</v>
      </c>
      <c r="L24" s="28">
        <v>4.9745370370370377E-2</v>
      </c>
      <c r="M24" s="15"/>
    </row>
    <row r="25" spans="1:13" ht="38.25" customHeight="1" thickBot="1" x14ac:dyDescent="0.25">
      <c r="A25" s="1">
        <v>43261.527877905093</v>
      </c>
      <c r="B25" s="11">
        <v>55</v>
      </c>
      <c r="C25" s="14" t="s">
        <v>50</v>
      </c>
      <c r="D25" s="14" t="s">
        <v>51</v>
      </c>
      <c r="E25" s="13">
        <v>25353</v>
      </c>
      <c r="F25" s="11">
        <f t="shared" ca="1" si="0"/>
        <v>49</v>
      </c>
      <c r="G25" s="14" t="s">
        <v>14</v>
      </c>
      <c r="H25" s="14" t="s">
        <v>15</v>
      </c>
      <c r="I25" s="12" t="s">
        <v>79</v>
      </c>
      <c r="J25" s="15" t="s">
        <v>109</v>
      </c>
      <c r="K25" s="15">
        <v>55</v>
      </c>
      <c r="L25" s="28">
        <v>6.0706018518518513E-2</v>
      </c>
      <c r="M25" s="15"/>
    </row>
    <row r="26" spans="1:13" ht="38.25" customHeight="1" thickBot="1" x14ac:dyDescent="0.25">
      <c r="A26" s="1">
        <v>43263.573592002314</v>
      </c>
      <c r="B26" s="11">
        <v>34</v>
      </c>
      <c r="C26" s="12" t="s">
        <v>107</v>
      </c>
      <c r="D26" s="12" t="s">
        <v>106</v>
      </c>
      <c r="E26" s="13">
        <v>27210</v>
      </c>
      <c r="F26" s="11">
        <f t="shared" ca="1" si="0"/>
        <v>44</v>
      </c>
      <c r="G26" s="14" t="s">
        <v>14</v>
      </c>
      <c r="H26" s="14" t="s">
        <v>7</v>
      </c>
      <c r="I26" s="12" t="s">
        <v>79</v>
      </c>
      <c r="J26" s="15" t="s">
        <v>109</v>
      </c>
      <c r="K26" s="15">
        <v>56</v>
      </c>
      <c r="L26" s="28">
        <v>6.1111111111111116E-2</v>
      </c>
      <c r="M26" s="15"/>
    </row>
    <row r="27" spans="1:13" ht="38.25" customHeight="1" thickBot="1" x14ac:dyDescent="0.25">
      <c r="B27" s="11">
        <v>84</v>
      </c>
      <c r="C27" s="22" t="s">
        <v>93</v>
      </c>
      <c r="D27" s="12" t="s">
        <v>92</v>
      </c>
      <c r="E27" s="13">
        <v>28304</v>
      </c>
      <c r="F27" s="11">
        <f t="shared" ca="1" si="0"/>
        <v>41</v>
      </c>
      <c r="G27" s="14" t="s">
        <v>14</v>
      </c>
      <c r="H27" s="14" t="s">
        <v>8</v>
      </c>
      <c r="I27" s="12" t="s">
        <v>79</v>
      </c>
      <c r="J27" s="15" t="s">
        <v>109</v>
      </c>
      <c r="K27" s="15">
        <v>57</v>
      </c>
      <c r="L27" s="28">
        <v>6.293981481481481E-2</v>
      </c>
      <c r="M27" s="15"/>
    </row>
  </sheetData>
  <autoFilter ref="B5:M27">
    <sortState ref="B6:M27">
      <sortCondition ref="M5:M27"/>
    </sortState>
  </autoFilter>
  <conditionalFormatting sqref="F1:F26 F28:F1048576">
    <cfRule type="cellIs" dxfId="19" priority="11" operator="between">
      <formula>61</formula>
      <formula>100</formula>
    </cfRule>
    <cfRule type="cellIs" dxfId="18" priority="12" operator="between">
      <formula>51</formula>
      <formula>60</formula>
    </cfRule>
    <cfRule type="cellIs" dxfId="17" priority="13" operator="between">
      <formula>41</formula>
      <formula>50</formula>
    </cfRule>
    <cfRule type="cellIs" dxfId="16" priority="14" operator="between">
      <formula>31</formula>
      <formula>40</formula>
    </cfRule>
    <cfRule type="cellIs" dxfId="15" priority="15" operator="between">
      <formula>20</formula>
      <formula>30</formula>
    </cfRule>
  </conditionalFormatting>
  <conditionalFormatting sqref="F27">
    <cfRule type="cellIs" dxfId="14" priority="1" operator="between">
      <formula>61</formula>
      <formula>100</formula>
    </cfRule>
    <cfRule type="cellIs" dxfId="13" priority="2" operator="between">
      <formula>51</formula>
      <formula>60</formula>
    </cfRule>
    <cfRule type="cellIs" dxfId="12" priority="3" operator="between">
      <formula>41</formula>
      <formula>50</formula>
    </cfRule>
    <cfRule type="cellIs" dxfId="11" priority="4" operator="between">
      <formula>31</formula>
      <formula>40</formula>
    </cfRule>
    <cfRule type="cellIs" dxfId="10" priority="5" operator="between">
      <formula>20</formula>
      <formula>30</formula>
    </cfRule>
  </conditionalFormatting>
  <printOptions horizontalCentered="1"/>
  <pageMargins left="0" right="0" top="0" bottom="0" header="0" footer="0"/>
  <pageSetup paperSize="9" scale="85" fitToHeight="0" pageOrder="overThenDown" orientation="landscape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4:M14"/>
  <sheetViews>
    <sheetView topLeftCell="B1" workbookViewId="0">
      <pane ySplit="5" topLeftCell="A9" activePane="bottomLeft" state="frozen"/>
      <selection pane="bottomLeft" activeCell="M6" sqref="M6:M10"/>
    </sheetView>
  </sheetViews>
  <sheetFormatPr defaultColWidth="14.42578125" defaultRowHeight="15.75" customHeight="1" x14ac:dyDescent="0.2"/>
  <cols>
    <col min="1" max="1" width="21.5703125" hidden="1" customWidth="1"/>
    <col min="2" max="2" width="15.85546875" customWidth="1"/>
    <col min="3" max="3" width="16.42578125" customWidth="1"/>
    <col min="4" max="7" width="15.85546875" customWidth="1"/>
    <col min="8" max="8" width="15.85546875" hidden="1" customWidth="1"/>
    <col min="9" max="13" width="15.85546875" customWidth="1"/>
  </cols>
  <sheetData>
    <row r="4" spans="1:13" ht="15.75" customHeight="1" thickBot="1" x14ac:dyDescent="0.25"/>
    <row r="5" spans="1:13" ht="48" customHeight="1" thickBot="1" x14ac:dyDescent="0.25">
      <c r="A5" t="s">
        <v>0</v>
      </c>
      <c r="B5" s="2" t="s">
        <v>76</v>
      </c>
      <c r="C5" s="3" t="s">
        <v>1</v>
      </c>
      <c r="D5" s="3" t="s">
        <v>2</v>
      </c>
      <c r="E5" s="3" t="s">
        <v>3</v>
      </c>
      <c r="F5" s="3" t="s">
        <v>75</v>
      </c>
      <c r="G5" s="4" t="s">
        <v>4</v>
      </c>
      <c r="H5" s="4" t="s">
        <v>5</v>
      </c>
      <c r="I5" s="4" t="s">
        <v>78</v>
      </c>
      <c r="J5" s="4" t="s">
        <v>108</v>
      </c>
      <c r="K5" s="4" t="s">
        <v>111</v>
      </c>
      <c r="L5" s="4" t="s">
        <v>73</v>
      </c>
      <c r="M5" s="4" t="s">
        <v>74</v>
      </c>
    </row>
    <row r="6" spans="1:13" ht="38.25" customHeight="1" thickBot="1" x14ac:dyDescent="0.25">
      <c r="A6" s="1">
        <v>43264.67723479167</v>
      </c>
      <c r="B6" s="11">
        <v>3</v>
      </c>
      <c r="C6" s="14" t="s">
        <v>110</v>
      </c>
      <c r="D6" s="14" t="s">
        <v>9</v>
      </c>
      <c r="E6" s="13">
        <v>23451</v>
      </c>
      <c r="F6" s="11">
        <f t="shared" ref="F6:F14" ca="1" si="0">(YEAR(NOW())-YEAR(E6))</f>
        <v>54</v>
      </c>
      <c r="G6" s="14" t="s">
        <v>6</v>
      </c>
      <c r="H6" s="14" t="s">
        <v>7</v>
      </c>
      <c r="I6" s="12" t="s">
        <v>81</v>
      </c>
      <c r="J6" s="15" t="s">
        <v>109</v>
      </c>
      <c r="K6" s="15">
        <v>66</v>
      </c>
      <c r="L6" s="26">
        <v>2.2777777777777777</v>
      </c>
      <c r="M6" s="15"/>
    </row>
    <row r="7" spans="1:13" ht="38.25" customHeight="1" thickBot="1" x14ac:dyDescent="0.25">
      <c r="A7" s="1">
        <v>43264.826080775463</v>
      </c>
      <c r="B7" s="11">
        <v>74</v>
      </c>
      <c r="C7" s="14" t="s">
        <v>64</v>
      </c>
      <c r="D7" s="14" t="s">
        <v>65</v>
      </c>
      <c r="E7" s="13">
        <v>24740</v>
      </c>
      <c r="F7" s="11">
        <f t="shared" ca="1" si="0"/>
        <v>51</v>
      </c>
      <c r="G7" s="14" t="s">
        <v>14</v>
      </c>
      <c r="H7" s="14" t="s">
        <v>15</v>
      </c>
      <c r="I7" s="12" t="s">
        <v>81</v>
      </c>
      <c r="J7" s="15" t="s">
        <v>109</v>
      </c>
      <c r="K7" s="15">
        <v>74</v>
      </c>
      <c r="L7" s="26">
        <v>2.1506944444444445</v>
      </c>
      <c r="M7" s="15"/>
    </row>
    <row r="8" spans="1:13" ht="38.25" customHeight="1" thickBot="1" x14ac:dyDescent="0.25">
      <c r="A8" s="1">
        <v>43265.839793356485</v>
      </c>
      <c r="B8" s="11">
        <v>83</v>
      </c>
      <c r="C8" s="14" t="s">
        <v>71</v>
      </c>
      <c r="D8" s="14" t="s">
        <v>72</v>
      </c>
      <c r="E8" s="13">
        <v>24196</v>
      </c>
      <c r="F8" s="11">
        <f t="shared" ca="1" si="0"/>
        <v>52</v>
      </c>
      <c r="G8" s="14" t="s">
        <v>6</v>
      </c>
      <c r="H8" s="14" t="s">
        <v>15</v>
      </c>
      <c r="I8" s="12" t="s">
        <v>81</v>
      </c>
      <c r="J8" s="15" t="s">
        <v>109</v>
      </c>
      <c r="K8" s="15">
        <v>64</v>
      </c>
      <c r="L8" s="26">
        <v>2.3118055555555554</v>
      </c>
      <c r="M8" s="15"/>
    </row>
    <row r="9" spans="1:13" ht="38.25" customHeight="1" thickBot="1" x14ac:dyDescent="0.25">
      <c r="A9" s="1">
        <v>43265.931636620371</v>
      </c>
      <c r="B9" s="11">
        <v>20</v>
      </c>
      <c r="C9" s="12" t="s">
        <v>89</v>
      </c>
      <c r="D9" s="12" t="s">
        <v>90</v>
      </c>
      <c r="E9" s="13">
        <v>22125</v>
      </c>
      <c r="F9" s="11">
        <f t="shared" ca="1" si="0"/>
        <v>58</v>
      </c>
      <c r="G9" s="14" t="s">
        <v>14</v>
      </c>
      <c r="H9" s="14" t="s">
        <v>8</v>
      </c>
      <c r="I9" s="12" t="s">
        <v>81</v>
      </c>
      <c r="J9" s="15" t="s">
        <v>109</v>
      </c>
      <c r="K9" s="15">
        <v>73</v>
      </c>
      <c r="L9" s="26">
        <v>2.4756944444444442</v>
      </c>
      <c r="M9" s="15"/>
    </row>
    <row r="10" spans="1:13" ht="38.25" customHeight="1" thickBot="1" x14ac:dyDescent="0.25">
      <c r="A10" s="1">
        <v>43267.853504814819</v>
      </c>
      <c r="B10" s="11">
        <v>61</v>
      </c>
      <c r="C10" s="12" t="s">
        <v>98</v>
      </c>
      <c r="D10" s="12" t="s">
        <v>9</v>
      </c>
      <c r="E10" s="13">
        <v>24351</v>
      </c>
      <c r="F10" s="11">
        <f t="shared" ca="1" si="0"/>
        <v>52</v>
      </c>
      <c r="G10" s="14" t="s">
        <v>6</v>
      </c>
      <c r="H10" s="14" t="s">
        <v>23</v>
      </c>
      <c r="I10" s="12" t="s">
        <v>81</v>
      </c>
      <c r="J10" s="15" t="s">
        <v>109</v>
      </c>
      <c r="K10" s="15">
        <v>71</v>
      </c>
      <c r="L10" s="26">
        <v>2.4125000000000001</v>
      </c>
      <c r="M10" s="15"/>
    </row>
    <row r="11" spans="1:13" ht="38.25" customHeight="1" thickBot="1" x14ac:dyDescent="0.25">
      <c r="A11" s="1">
        <v>43269.413500532406</v>
      </c>
      <c r="B11" s="11">
        <v>23</v>
      </c>
      <c r="C11" s="14" t="s">
        <v>30</v>
      </c>
      <c r="D11" s="14" t="s">
        <v>31</v>
      </c>
      <c r="E11" s="13">
        <v>24233</v>
      </c>
      <c r="F11" s="11">
        <f t="shared" ca="1" si="0"/>
        <v>52</v>
      </c>
      <c r="G11" s="14" t="s">
        <v>6</v>
      </c>
      <c r="H11" s="14" t="s">
        <v>7</v>
      </c>
      <c r="I11" s="12" t="s">
        <v>81</v>
      </c>
      <c r="J11" s="15" t="s">
        <v>109</v>
      </c>
      <c r="K11" s="15">
        <v>63</v>
      </c>
      <c r="L11" s="26">
        <v>6.1111111111111116E-2</v>
      </c>
      <c r="M11" s="15"/>
    </row>
    <row r="12" spans="1:13" ht="38.25" customHeight="1" thickBot="1" x14ac:dyDescent="0.25">
      <c r="A12" s="1">
        <v>43270.845049583339</v>
      </c>
      <c r="B12" s="11">
        <v>62</v>
      </c>
      <c r="C12" s="14" t="s">
        <v>53</v>
      </c>
      <c r="D12" s="14" t="s">
        <v>54</v>
      </c>
      <c r="E12" s="13">
        <v>23406</v>
      </c>
      <c r="F12" s="11">
        <f t="shared" ca="1" si="0"/>
        <v>54</v>
      </c>
      <c r="G12" s="14" t="s">
        <v>6</v>
      </c>
      <c r="H12" s="14" t="s">
        <v>23</v>
      </c>
      <c r="I12" s="12" t="s">
        <v>81</v>
      </c>
      <c r="J12" s="15" t="s">
        <v>109</v>
      </c>
      <c r="K12" s="15">
        <v>65</v>
      </c>
      <c r="L12" s="26">
        <v>5.0254629629629628E-2</v>
      </c>
      <c r="M12" s="15"/>
    </row>
    <row r="13" spans="1:13" ht="38.25" customHeight="1" thickBot="1" x14ac:dyDescent="0.25">
      <c r="A13" s="1">
        <v>43271.393429884258</v>
      </c>
      <c r="B13" s="11">
        <v>80</v>
      </c>
      <c r="C13" s="14" t="s">
        <v>69</v>
      </c>
      <c r="D13" s="14" t="s">
        <v>17</v>
      </c>
      <c r="E13" s="13">
        <v>22473</v>
      </c>
      <c r="F13" s="11">
        <f t="shared" ca="1" si="0"/>
        <v>57</v>
      </c>
      <c r="G13" s="14" t="s">
        <v>6</v>
      </c>
      <c r="H13" s="14" t="s">
        <v>8</v>
      </c>
      <c r="I13" s="12" t="s">
        <v>81</v>
      </c>
      <c r="J13" s="15" t="s">
        <v>109</v>
      </c>
      <c r="K13" s="15">
        <v>69</v>
      </c>
      <c r="L13" s="26" t="s">
        <v>116</v>
      </c>
      <c r="M13" s="15"/>
    </row>
    <row r="14" spans="1:13" ht="38.25" customHeight="1" thickBot="1" x14ac:dyDescent="0.25">
      <c r="A14" s="1">
        <v>43271.468639791667</v>
      </c>
      <c r="B14" s="11">
        <v>18</v>
      </c>
      <c r="C14" s="12" t="s">
        <v>16</v>
      </c>
      <c r="D14" s="12" t="s">
        <v>22</v>
      </c>
      <c r="E14" s="13">
        <v>23124</v>
      </c>
      <c r="F14" s="11">
        <f t="shared" ca="1" si="0"/>
        <v>55</v>
      </c>
      <c r="G14" s="14" t="s">
        <v>6</v>
      </c>
      <c r="H14" s="14" t="s">
        <v>23</v>
      </c>
      <c r="I14" s="12" t="s">
        <v>81</v>
      </c>
      <c r="J14" s="15" t="s">
        <v>109</v>
      </c>
      <c r="K14" s="15">
        <v>72</v>
      </c>
      <c r="L14" s="26">
        <v>4.3055555555555562E-2</v>
      </c>
      <c r="M14" s="15"/>
    </row>
  </sheetData>
  <autoFilter ref="B5:M14">
    <sortState ref="B6:M14">
      <sortCondition ref="M5:M14"/>
    </sortState>
  </autoFilter>
  <conditionalFormatting sqref="F1:F1048576">
    <cfRule type="cellIs" dxfId="9" priority="1" operator="between">
      <formula>61</formula>
      <formula>100</formula>
    </cfRule>
    <cfRule type="cellIs" dxfId="8" priority="2" operator="between">
      <formula>51</formula>
      <formula>60</formula>
    </cfRule>
    <cfRule type="cellIs" dxfId="7" priority="3" operator="between">
      <formula>41</formula>
      <formula>50</formula>
    </cfRule>
    <cfRule type="cellIs" dxfId="6" priority="4" operator="between">
      <formula>31</formula>
      <formula>40</formula>
    </cfRule>
    <cfRule type="cellIs" dxfId="5" priority="5" operator="between">
      <formula>20</formula>
      <formula>30</formula>
    </cfRule>
  </conditionalFormatting>
  <printOptions horizontalCentered="1"/>
  <pageMargins left="0" right="0" top="0" bottom="0" header="0" footer="0"/>
  <pageSetup paperSize="9" scale="85" fitToHeight="0" pageOrder="overThenDown" orientation="landscape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4:M7"/>
  <sheetViews>
    <sheetView tabSelected="1" topLeftCell="B1" workbookViewId="0">
      <pane ySplit="5" topLeftCell="A6" activePane="bottomLeft" state="frozen"/>
      <selection pane="bottomLeft" activeCell="K12" sqref="K12"/>
    </sheetView>
  </sheetViews>
  <sheetFormatPr defaultColWidth="14.42578125" defaultRowHeight="15.75" customHeight="1" x14ac:dyDescent="0.2"/>
  <cols>
    <col min="1" max="1" width="21.5703125" hidden="1" customWidth="1"/>
    <col min="2" max="2" width="15.85546875" customWidth="1"/>
    <col min="3" max="3" width="18.85546875" customWidth="1"/>
    <col min="4" max="7" width="15.85546875" customWidth="1"/>
    <col min="8" max="8" width="15.85546875" hidden="1" customWidth="1"/>
    <col min="9" max="9" width="13.42578125" customWidth="1"/>
    <col min="10" max="10" width="15.85546875" customWidth="1"/>
    <col min="11" max="11" width="14.140625" customWidth="1"/>
    <col min="12" max="13" width="15.85546875" customWidth="1"/>
  </cols>
  <sheetData>
    <row r="4" spans="1:13" ht="15.75" customHeight="1" thickBot="1" x14ac:dyDescent="0.25"/>
    <row r="5" spans="1:13" ht="48" customHeight="1" thickBot="1" x14ac:dyDescent="0.25">
      <c r="A5" t="s">
        <v>0</v>
      </c>
      <c r="B5" s="2" t="s">
        <v>76</v>
      </c>
      <c r="C5" s="3" t="s">
        <v>1</v>
      </c>
      <c r="D5" s="3" t="s">
        <v>2</v>
      </c>
      <c r="E5" s="3" t="s">
        <v>3</v>
      </c>
      <c r="F5" s="3" t="s">
        <v>75</v>
      </c>
      <c r="G5" s="4" t="s">
        <v>4</v>
      </c>
      <c r="H5" s="4" t="s">
        <v>5</v>
      </c>
      <c r="I5" s="4" t="s">
        <v>78</v>
      </c>
      <c r="J5" s="4" t="s">
        <v>108</v>
      </c>
      <c r="K5" s="4" t="s">
        <v>111</v>
      </c>
      <c r="L5" s="4" t="s">
        <v>73</v>
      </c>
      <c r="M5" s="4" t="s">
        <v>74</v>
      </c>
    </row>
    <row r="6" spans="1:13" ht="38.25" customHeight="1" thickBot="1" x14ac:dyDescent="0.25">
      <c r="A6" s="1">
        <v>43271.470070694442</v>
      </c>
      <c r="B6" s="11">
        <v>57</v>
      </c>
      <c r="C6" s="12" t="s">
        <v>101</v>
      </c>
      <c r="D6" s="12" t="s">
        <v>70</v>
      </c>
      <c r="E6" s="13">
        <v>19760</v>
      </c>
      <c r="F6" s="11">
        <f ca="1">(YEAR(NOW())-YEAR(E6))</f>
        <v>64</v>
      </c>
      <c r="G6" s="14" t="s">
        <v>6</v>
      </c>
      <c r="H6" s="14" t="s">
        <v>8</v>
      </c>
      <c r="I6" s="12" t="s">
        <v>83</v>
      </c>
      <c r="J6" s="15" t="s">
        <v>109</v>
      </c>
      <c r="K6" s="15">
        <v>78</v>
      </c>
      <c r="L6" s="29">
        <v>4.6608796296296294E-2</v>
      </c>
      <c r="M6" s="7"/>
    </row>
    <row r="7" spans="1:13" ht="38.25" customHeight="1" thickBot="1" x14ac:dyDescent="0.25">
      <c r="A7" s="1">
        <v>43271.781963969908</v>
      </c>
      <c r="B7" s="11">
        <v>28</v>
      </c>
      <c r="C7" s="14" t="s">
        <v>32</v>
      </c>
      <c r="D7" s="14" t="s">
        <v>31</v>
      </c>
      <c r="E7" s="13">
        <v>20538</v>
      </c>
      <c r="F7" s="11">
        <f ca="1">(YEAR(NOW())-YEAR(E7))</f>
        <v>62</v>
      </c>
      <c r="G7" s="14" t="s">
        <v>6</v>
      </c>
      <c r="H7" s="14" t="s">
        <v>7</v>
      </c>
      <c r="I7" s="12" t="s">
        <v>83</v>
      </c>
      <c r="J7" s="15" t="s">
        <v>109</v>
      </c>
      <c r="K7" s="15">
        <v>76</v>
      </c>
      <c r="L7" s="29">
        <v>5.4490740740740735E-2</v>
      </c>
      <c r="M7" s="7"/>
    </row>
  </sheetData>
  <autoFilter ref="B5:M7">
    <sortState ref="B6:M7">
      <sortCondition ref="M5:M7"/>
    </sortState>
  </autoFilter>
  <conditionalFormatting sqref="F1:F1048576">
    <cfRule type="cellIs" dxfId="4" priority="1" operator="between">
      <formula>61</formula>
      <formula>100</formula>
    </cfRule>
    <cfRule type="cellIs" dxfId="3" priority="2" operator="between">
      <formula>51</formula>
      <formula>60</formula>
    </cfRule>
    <cfRule type="cellIs" dxfId="2" priority="3" operator="between">
      <formula>41</formula>
      <formula>50</formula>
    </cfRule>
    <cfRule type="cellIs" dxfId="1" priority="4" operator="between">
      <formula>31</formula>
      <formula>40</formula>
    </cfRule>
    <cfRule type="cellIs" dxfId="0" priority="5" operator="between">
      <formula>20</formula>
      <formula>30</formula>
    </cfRule>
  </conditionalFormatting>
  <printOptions horizontalCentered="1"/>
  <pageMargins left="0" right="0" top="0" bottom="0" header="0" footer="0"/>
  <pageSetup paperSize="9" scale="8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 έως 30 </vt:lpstr>
      <vt:lpstr>31 έως 40</vt:lpstr>
      <vt:lpstr>41 έως 50</vt:lpstr>
      <vt:lpstr>51 έως 60 </vt:lpstr>
      <vt:lpstr>61+</vt:lpstr>
      <vt:lpstr>'20 έως 30 '!Print_Titles</vt:lpstr>
      <vt:lpstr>'31 έως 40'!Print_Titles</vt:lpstr>
      <vt:lpstr>'41 έως 50'!Print_Titles</vt:lpstr>
      <vt:lpstr>'51 έως 60 '!Print_Titles</vt:lpstr>
      <vt:lpstr>'61+'!Print_Titles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Χρήστης των Windows</cp:lastModifiedBy>
  <cp:lastPrinted>2018-06-24T11:08:29Z</cp:lastPrinted>
  <dcterms:modified xsi:type="dcterms:W3CDTF">2018-06-24T11:36:05Z</dcterms:modified>
</cp:coreProperties>
</file>